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65_Alle\06 BU und Betriebsthemen\02 Rahmenverträge\652\RV HJ 2026-2027\"/>
    </mc:Choice>
  </mc:AlternateContent>
  <xr:revisionPtr revIDLastSave="0" documentId="8_{2B7A6536-1527-4447-9A19-E98702DE22FF}" xr6:coauthVersionLast="47" xr6:coauthVersionMax="47" xr10:uidLastSave="{00000000-0000-0000-0000-000000000000}"/>
  <workbookProtection workbookAlgorithmName="SHA-512" workbookHashValue="3uDsIjwVl9CxmadUKHXRCK/JfLFWxkX/8YOJ7d7YdSxS2Opxz81COlyoY2oWqM4fm0/qOeTTxG/GXLcmWAB5jg==" workbookSaltValue="jPhJj/TU252FScFWSBk7JA==" workbookSpinCount="100000" lockStructure="1"/>
  <bookViews>
    <workbookView xWindow="28680" yWindow="-1860" windowWidth="29040" windowHeight="17520" xr2:uid="{9248CC1B-775C-42AE-9F03-EAB18C508922}"/>
  </bookViews>
  <sheets>
    <sheet name="Tabelle1" sheetId="1" r:id="rId1"/>
    <sheet name="Tabelle2" sheetId="2" r:id="rId2"/>
    <sheet name="Tabelle3" sheetId="3" r:id="rId3"/>
  </sheets>
  <definedNames>
    <definedName name="Abgebot1">Tabelle1!$D$12</definedName>
    <definedName name="Aufgebot1">Tabelle1!$D$13</definedName>
    <definedName name="Brutto">Tabelle1!$G$26</definedName>
    <definedName name="GesamtwertLB1">Tabelle1!$F$12</definedName>
    <definedName name="Mittellohn">Tabelle1!$D$17</definedName>
    <definedName name="MyChanged" hidden="1">0</definedName>
    <definedName name="MyVersion" hidden="1">43743.7486111111</definedName>
    <definedName name="Netto">Tabelle1!$G$24</definedName>
    <definedName name="Ust">Tabelle1!$D$25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8" i="1" l="1"/>
  <c r="G17" i="1"/>
  <c r="G24" i="1" s="1"/>
  <c r="G13" i="1"/>
  <c r="G12" i="1"/>
  <c r="G25" i="1" l="1"/>
  <c r="G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Bruns, Uwe</author>
  </authors>
  <commentList>
    <comment ref="D12" authorId="0" shapeId="0" xr:uid="{574B22E3-3CB7-499E-8380-5BC7773B1469}">
      <text>
        <r>
          <rPr>
            <b/>
            <sz val="8"/>
            <color indexed="81"/>
            <rFont val="Tahoma"/>
            <family val="2"/>
          </rPr>
          <t>Bitte entweder in Feld "Abgebot von", ODER in Feld "Aufgebot von" eine positive Prozentzahl eingeben!</t>
        </r>
      </text>
    </comment>
    <comment ref="D13" authorId="0" shapeId="0" xr:uid="{295EC287-F98D-4649-80EE-ABDE6A20D664}">
      <text>
        <r>
          <rPr>
            <b/>
            <sz val="8"/>
            <color indexed="81"/>
            <rFont val="Tahoma"/>
            <family val="2"/>
          </rPr>
          <t>Bitte entweder in Feld "Abgebot von", ODER in Feld "Aufgebot von" eine positive Prozentzahl eingeben!</t>
        </r>
      </text>
    </comment>
    <comment ref="D17" authorId="0" shapeId="0" xr:uid="{C7419C68-D466-4817-B0EF-077B1BB3446D}">
      <text>
        <r>
          <rPr>
            <b/>
            <sz val="8"/>
            <color indexed="81"/>
            <rFont val="Tahoma"/>
            <family val="2"/>
          </rPr>
          <t xml:space="preserve">Betrag in EURO eingeben
</t>
        </r>
      </text>
    </comment>
    <comment ref="D18" authorId="0" shapeId="0" xr:uid="{F7A34430-BFF7-47F4-AB59-0431CED42A9B}">
      <text>
        <r>
          <rPr>
            <b/>
            <sz val="8"/>
            <color indexed="81"/>
            <rFont val="Tahoma"/>
            <family val="2"/>
          </rPr>
          <t xml:space="preserve">Betrag in EURO eingeben
</t>
        </r>
      </text>
    </comment>
  </commentList>
</comments>
</file>

<file path=xl/sharedStrings.xml><?xml version="1.0" encoding="utf-8"?>
<sst xmlns="http://schemas.openxmlformats.org/spreadsheetml/2006/main" count="40" uniqueCount="37">
  <si>
    <t>Stadt Kassel</t>
  </si>
  <si>
    <t>- Hochbau und Gebäudebewirtschaftung -</t>
  </si>
  <si>
    <t>Leistungsverzeichnis LB 665</t>
  </si>
  <si>
    <t>Rahmenvertrag - Bodenbelagsarbeiten 2026/2027</t>
  </si>
  <si>
    <t>Los 7</t>
  </si>
  <si>
    <t>Hinweis</t>
  </si>
  <si>
    <t xml:space="preserve">Das in Pos. 1.1 anzubietenden Ab-/Aufgebot bezieht sich auf die Preise des </t>
  </si>
  <si>
    <t>STLB-BauZ  Standartleistungsbuch für das Bauwesen Zeitvertragsarbeiten (Z)</t>
  </si>
  <si>
    <t>Position</t>
  </si>
  <si>
    <t>Prozent</t>
  </si>
  <si>
    <t>Gesamtwert LB</t>
  </si>
  <si>
    <t>Angebotspreis LB</t>
  </si>
  <si>
    <t>1.1</t>
  </si>
  <si>
    <t>zu den Preisen des Leistungsbereiches 665 mit einem</t>
  </si>
  <si>
    <t>Abgebot von</t>
  </si>
  <si>
    <t>Aufgebot von</t>
  </si>
  <si>
    <t>Stundenverrechnungssätzen für Stundenlohnarbeiten für zusätzlich erforderliche, nicht in dem/n Leistungsverzeichnis(sen) enthaltene Leistungen</t>
  </si>
  <si>
    <t>Lohngruppe</t>
  </si>
  <si>
    <t>Verrechnungssatz
Verrechnungssätze</t>
  </si>
  <si>
    <t>geschätzte Anzahl der Stunden</t>
  </si>
  <si>
    <t>Gesamtbetrag</t>
  </si>
  <si>
    <t>2.1</t>
  </si>
  <si>
    <t>Stlb Bau Z</t>
  </si>
  <si>
    <t>Facharbeiter</t>
  </si>
  <si>
    <t>€</t>
  </si>
  <si>
    <t>Helfer</t>
  </si>
  <si>
    <t>-</t>
  </si>
  <si>
    <t>Der Wertung wird die oben angegebene Anzahl der Stunden zugrunde gelegt.</t>
  </si>
  <si>
    <t>Sollen die Preise des Leistungsbereichs 680 ohne Auf- oder Abgebot übernommen werden, ist der Wert 0 (für 0%) in die jeweiligen gelben Felder einzutragen</t>
  </si>
  <si>
    <t>Im Verrechnungssatz sind enthalten: Lohn- und Gehaltskosten, Lohn- und Gehaltsnebenkosten, Sozialkassenbeiträge,</t>
  </si>
  <si>
    <t>Gemeinkostenanteile und Gewinne</t>
  </si>
  <si>
    <t>Zuschläge für Mehr-, Nacht-, Sonntags- und Feiertagsarbeiten</t>
  </si>
  <si>
    <t>Nettosumme</t>
  </si>
  <si>
    <t>sind gesondert nachzuweisen.</t>
  </si>
  <si>
    <t>Umsatzsteuer</t>
  </si>
  <si>
    <t>Sie entahlten keine Umsatzsteuer</t>
  </si>
  <si>
    <t>Bruttosumme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</si>
</sst>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* #,##0.00_);_(&quot;€&quot;* \(#,##0.00\);_(&quot;€&quot;* &quot;-&quot;??_);_(@_)"/>
    <numFmt numFmtId="164" formatCode="_-* #,##0.00\ [$€-407]_-;\-* #,##0.00\ [$€-407]_-;_-* &quot;-&quot;??\ [$€-407]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quotePrefix="1" applyAlignment="1">
      <alignment horizontal="center" wrapText="1"/>
    </xf>
    <xf numFmtId="10" fontId="1" fillId="2" borderId="0" xfId="2" applyNumberFormat="1" applyFont="1" applyFill="1" applyAlignment="1" applyProtection="1">
      <protection locked="0"/>
    </xf>
    <xf numFmtId="44" fontId="0" fillId="0" borderId="0" xfId="0" applyNumberFormat="1" applyAlignment="1">
      <alignment horizontal="right" wrapText="1"/>
    </xf>
    <xf numFmtId="44" fontId="1" fillId="0" borderId="0" xfId="1" applyFont="1" applyAlignment="1">
      <alignment horizontal="right" wrapText="1"/>
    </xf>
    <xf numFmtId="10" fontId="1" fillId="2" borderId="0" xfId="2" applyNumberFormat="1" applyFont="1" applyFill="1" applyAlignment="1" applyProtection="1">
      <alignment wrapText="1"/>
      <protection locked="0"/>
    </xf>
    <xf numFmtId="16" fontId="0" fillId="0" borderId="0" xfId="0" quotePrefix="1" applyNumberFormat="1" applyAlignment="1">
      <alignment horizontal="center" vertical="center" wrapText="1"/>
    </xf>
    <xf numFmtId="0" fontId="0" fillId="2" borderId="0" xfId="0" applyFill="1" applyAlignment="1" applyProtection="1">
      <alignment wrapText="1"/>
      <protection locked="0"/>
    </xf>
    <xf numFmtId="0" fontId="0" fillId="0" borderId="0" xfId="0" quotePrefix="1" applyAlignment="1">
      <alignment horizontal="right" vertical="top" wrapText="1"/>
    </xf>
    <xf numFmtId="164" fontId="0" fillId="0" borderId="1" xfId="1" applyNumberFormat="1" applyFont="1" applyBorder="1"/>
    <xf numFmtId="9" fontId="0" fillId="0" borderId="0" xfId="2" applyFont="1"/>
    <xf numFmtId="164" fontId="0" fillId="0" borderId="0" xfId="1" applyNumberFormat="1" applyFont="1"/>
    <xf numFmtId="164" fontId="0" fillId="0" borderId="2" xfId="1" applyNumberFormat="1" applyFont="1" applyBorder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4C7E3-9DEE-45CA-9890-C9701D2AEABE}">
  <sheetPr codeName="Tabelle1">
    <pageSetUpPr fitToPage="1"/>
  </sheetPr>
  <dimension ref="A1:G27"/>
  <sheetViews>
    <sheetView tabSelected="1" view="pageLayout" zoomScaleNormal="100" workbookViewId="0">
      <selection activeCell="F19" sqref="F19"/>
    </sheetView>
  </sheetViews>
  <sheetFormatPr baseColWidth="10" defaultRowHeight="15" x14ac:dyDescent="0.25"/>
  <cols>
    <col min="2" max="2" width="51.140625" customWidth="1"/>
    <col min="3" max="3" width="15.28515625" customWidth="1"/>
    <col min="4" max="4" width="18.140625" customWidth="1"/>
    <col min="5" max="5" width="5.5703125" customWidth="1"/>
    <col min="6" max="6" width="17.42578125" customWidth="1"/>
    <col min="7" max="7" width="17.140625" customWidth="1"/>
  </cols>
  <sheetData>
    <row r="1" spans="1:7" ht="15" customHeight="1" x14ac:dyDescent="0.25">
      <c r="A1" s="1" t="s">
        <v>0</v>
      </c>
      <c r="B1" s="1"/>
      <c r="C1" s="2"/>
      <c r="D1" s="2"/>
      <c r="E1" s="3"/>
      <c r="F1" s="2"/>
      <c r="G1" s="2"/>
    </row>
    <row r="2" spans="1:7" ht="15" customHeight="1" x14ac:dyDescent="0.25">
      <c r="A2" s="1" t="s">
        <v>1</v>
      </c>
      <c r="B2" s="1"/>
      <c r="C2" s="2"/>
      <c r="D2" s="2"/>
      <c r="E2" s="3"/>
      <c r="F2" s="2"/>
      <c r="G2" s="2"/>
    </row>
    <row r="3" spans="1:7" ht="15" customHeight="1" x14ac:dyDescent="0.25">
      <c r="E3" s="4"/>
    </row>
    <row r="4" spans="1:7" ht="15" customHeight="1" x14ac:dyDescent="0.35">
      <c r="A4" s="5" t="s">
        <v>2</v>
      </c>
      <c r="B4" s="6"/>
      <c r="C4" s="6"/>
      <c r="D4" s="6"/>
      <c r="E4" s="7"/>
      <c r="F4" s="6"/>
      <c r="G4" s="6"/>
    </row>
    <row r="5" spans="1:7" ht="21" customHeight="1" x14ac:dyDescent="0.35">
      <c r="A5" s="8" t="s">
        <v>3</v>
      </c>
      <c r="B5" s="6"/>
      <c r="C5" s="6"/>
      <c r="D5" s="6"/>
      <c r="E5" s="7"/>
      <c r="F5" s="6"/>
      <c r="G5" s="9" t="s">
        <v>4</v>
      </c>
    </row>
    <row r="6" spans="1:7" ht="15" customHeight="1" x14ac:dyDescent="0.35">
      <c r="A6" s="6"/>
      <c r="B6" s="7"/>
      <c r="C6" s="6"/>
      <c r="D6" s="10"/>
      <c r="E6" s="11"/>
      <c r="F6" s="10"/>
      <c r="G6" s="10"/>
    </row>
    <row r="7" spans="1:7" ht="15" customHeight="1" x14ac:dyDescent="0.25">
      <c r="A7" s="12" t="s">
        <v>5</v>
      </c>
      <c r="B7" t="s">
        <v>6</v>
      </c>
      <c r="E7" s="4"/>
    </row>
    <row r="8" spans="1:7" ht="15" customHeight="1" x14ac:dyDescent="0.25">
      <c r="A8" s="13"/>
      <c r="B8" t="s">
        <v>7</v>
      </c>
      <c r="C8" s="14"/>
      <c r="D8" s="14"/>
      <c r="E8" s="15"/>
      <c r="F8" s="14"/>
      <c r="G8" s="14"/>
    </row>
    <row r="9" spans="1:7" ht="15" customHeight="1" x14ac:dyDescent="0.25">
      <c r="E9" s="4"/>
    </row>
    <row r="10" spans="1:7" ht="15" customHeight="1" x14ac:dyDescent="0.25">
      <c r="A10" s="13" t="s">
        <v>8</v>
      </c>
      <c r="B10" s="14"/>
      <c r="C10" s="14"/>
      <c r="D10" s="14" t="s">
        <v>9</v>
      </c>
      <c r="E10" s="15"/>
      <c r="F10" s="16" t="s">
        <v>10</v>
      </c>
      <c r="G10" s="16" t="s">
        <v>11</v>
      </c>
    </row>
    <row r="11" spans="1:7" ht="15" customHeight="1" x14ac:dyDescent="0.25">
      <c r="A11" s="13"/>
      <c r="B11" s="14"/>
      <c r="C11" s="14"/>
      <c r="D11" s="14"/>
      <c r="E11" s="15"/>
      <c r="F11" s="16"/>
      <c r="G11" s="16"/>
    </row>
    <row r="12" spans="1:7" ht="15" customHeight="1" x14ac:dyDescent="0.25">
      <c r="A12" s="17" t="s">
        <v>12</v>
      </c>
      <c r="B12" s="14" t="s">
        <v>13</v>
      </c>
      <c r="C12" t="s">
        <v>14</v>
      </c>
      <c r="D12" s="18"/>
      <c r="E12" s="15"/>
      <c r="F12" s="19">
        <v>25000</v>
      </c>
      <c r="G12" s="20">
        <f>IF(ISBLANK(Abgebot1),0,GesamtwertLB1-(GesamtwertLB1*Abgebot1))</f>
        <v>0</v>
      </c>
    </row>
    <row r="13" spans="1:7" ht="20.100000000000001" customHeight="1" x14ac:dyDescent="0.25">
      <c r="A13" s="13"/>
      <c r="B13" s="14"/>
      <c r="C13" s="14" t="s">
        <v>15</v>
      </c>
      <c r="D13" s="21"/>
      <c r="E13" s="15"/>
      <c r="F13" s="19">
        <v>25000</v>
      </c>
      <c r="G13" s="20">
        <f>IF(ISBLANK(Aufgebot1),0,GesamtwertLB1+(GesamtwertLB1*Aufgebot1))</f>
        <v>0</v>
      </c>
    </row>
    <row r="14" spans="1:7" ht="15" customHeight="1" x14ac:dyDescent="0.25">
      <c r="A14" s="13"/>
      <c r="B14" s="14"/>
      <c r="C14" s="14"/>
      <c r="D14" s="14"/>
      <c r="E14" s="15"/>
      <c r="F14" s="19"/>
      <c r="G14" s="19"/>
    </row>
    <row r="15" spans="1:7" ht="45" customHeight="1" x14ac:dyDescent="0.25">
      <c r="A15" s="17">
        <v>2</v>
      </c>
      <c r="B15" s="14" t="s">
        <v>16</v>
      </c>
      <c r="C15" s="14" t="s">
        <v>17</v>
      </c>
      <c r="D15" s="14" t="s">
        <v>18</v>
      </c>
      <c r="E15" s="15"/>
      <c r="F15" s="16" t="s">
        <v>19</v>
      </c>
      <c r="G15" s="16" t="s">
        <v>20</v>
      </c>
    </row>
    <row r="16" spans="1:7" x14ac:dyDescent="0.25">
      <c r="A16" s="13"/>
      <c r="B16" s="14"/>
      <c r="C16" s="14"/>
      <c r="D16" s="14"/>
      <c r="E16" s="15"/>
      <c r="F16" s="16"/>
      <c r="G16" s="16"/>
    </row>
    <row r="17" spans="1:7" ht="20.100000000000001" customHeight="1" x14ac:dyDescent="0.25">
      <c r="A17" s="22" t="s">
        <v>21</v>
      </c>
      <c r="B17" s="14" t="s">
        <v>22</v>
      </c>
      <c r="C17" s="14" t="s">
        <v>23</v>
      </c>
      <c r="D17" s="23"/>
      <c r="E17" s="15" t="s">
        <v>24</v>
      </c>
      <c r="F17" s="16">
        <v>100</v>
      </c>
      <c r="G17" s="19">
        <f>IF(Mittellohn&gt;0,Mittellohn*$F$17,0)</f>
        <v>0</v>
      </c>
    </row>
    <row r="18" spans="1:7" ht="20.100000000000001" customHeight="1" x14ac:dyDescent="0.25">
      <c r="A18" s="22"/>
      <c r="B18" s="14"/>
      <c r="C18" s="14" t="s">
        <v>25</v>
      </c>
      <c r="D18" s="23"/>
      <c r="E18" s="15" t="s">
        <v>24</v>
      </c>
      <c r="F18" s="16">
        <v>40</v>
      </c>
      <c r="G18" s="19">
        <f>IF(Mittellohn&gt;0,Mittellohn*$F$17,0)</f>
        <v>0</v>
      </c>
    </row>
    <row r="19" spans="1:7" x14ac:dyDescent="0.25">
      <c r="A19" s="13"/>
      <c r="B19" s="14"/>
      <c r="C19" s="14"/>
      <c r="D19" s="14"/>
      <c r="E19" s="15"/>
      <c r="F19" s="14"/>
      <c r="G19" s="14"/>
    </row>
    <row r="20" spans="1:7" ht="30" customHeight="1" x14ac:dyDescent="0.25">
      <c r="A20" s="24" t="s">
        <v>26</v>
      </c>
      <c r="B20" s="14" t="s">
        <v>27</v>
      </c>
      <c r="C20" s="14"/>
      <c r="D20" s="14"/>
      <c r="E20" s="15"/>
      <c r="F20" s="14"/>
      <c r="G20" s="14"/>
    </row>
    <row r="21" spans="1:7" ht="45" x14ac:dyDescent="0.25">
      <c r="A21" s="24" t="s">
        <v>26</v>
      </c>
      <c r="B21" s="14" t="s">
        <v>28</v>
      </c>
      <c r="C21" s="14"/>
      <c r="D21" s="14"/>
      <c r="E21" s="15"/>
      <c r="F21" s="14"/>
      <c r="G21" s="14"/>
    </row>
    <row r="22" spans="1:7" ht="30" customHeight="1" x14ac:dyDescent="0.25">
      <c r="A22" s="24" t="s">
        <v>26</v>
      </c>
      <c r="B22" s="14" t="s">
        <v>29</v>
      </c>
      <c r="C22" s="14"/>
      <c r="D22" s="14"/>
      <c r="E22" s="15"/>
      <c r="F22" s="14"/>
      <c r="G22" s="14"/>
    </row>
    <row r="23" spans="1:7" ht="15" customHeight="1" x14ac:dyDescent="0.25">
      <c r="A23" s="13"/>
      <c r="B23" s="14" t="s">
        <v>30</v>
      </c>
      <c r="C23" s="14"/>
      <c r="D23" s="14"/>
      <c r="E23" s="15"/>
      <c r="F23" s="14"/>
      <c r="G23" s="14"/>
    </row>
    <row r="24" spans="1:7" ht="15" customHeight="1" x14ac:dyDescent="0.25">
      <c r="B24" t="s">
        <v>31</v>
      </c>
      <c r="E24" s="4"/>
      <c r="F24" t="s">
        <v>32</v>
      </c>
      <c r="G24" s="25">
        <f>IF($G$17&gt;0,SUM(G12:G17),0)</f>
        <v>0</v>
      </c>
    </row>
    <row r="25" spans="1:7" ht="15" customHeight="1" x14ac:dyDescent="0.25">
      <c r="B25" s="14" t="s">
        <v>33</v>
      </c>
      <c r="D25" s="26">
        <v>0.19</v>
      </c>
      <c r="E25" s="4"/>
      <c r="F25" t="s">
        <v>34</v>
      </c>
      <c r="G25" s="27">
        <f>IF($G$24&gt;0,Netto*D25,0)</f>
        <v>0</v>
      </c>
    </row>
    <row r="26" spans="1:7" ht="15" customHeight="1" thickBot="1" x14ac:dyDescent="0.3">
      <c r="B26" s="14" t="s">
        <v>35</v>
      </c>
      <c r="E26" s="4"/>
      <c r="F26" t="s">
        <v>36</v>
      </c>
      <c r="G26" s="28">
        <f>IF(Netto&gt;0,Netto+G25,0)</f>
        <v>0</v>
      </c>
    </row>
    <row r="27" spans="1:7" ht="15.75" thickTop="1" x14ac:dyDescent="0.25"/>
  </sheetData>
  <sheetProtection algorithmName="SHA-512" hashValue="0g4SSawzps8BeVl4L9/3yDMggbtyXHr5CqX/zxUiiPpMdzvD8uCbrzP/RV1OYuPDn5oQuPHmGIW7WCZhkaGLIA==" saltValue="qLTCPEuxXKG81925AMzCpA==" spinCount="100000" sheet="1" objects="1" scenarios="1"/>
  <mergeCells count="2">
    <mergeCell ref="A1:B1"/>
    <mergeCell ref="A2:B2"/>
  </mergeCells>
  <pageMargins left="0.70866141732283472" right="0.70866141732283472" top="0.78740157480314965" bottom="0.78740157480314965" header="0.31496062992125984" footer="0.31496062992125984"/>
  <pageSetup paperSize="9" scale="96" orientation="landscape" r:id="rId1"/>
  <headerFooter>
    <oddHeader>&amp;L&amp;"-,Fett"&amp;12RV  Bodenbelagsarbeiten   LB 665   Los 7&amp;R&amp;"-,Fett"&amp;12in allen Stadtbezirken: Wehlheiden, Wilh.-Wahlershausen, Brasselsberg und Harleshausen</oddHeader>
    <oddFooter>&amp;CSeite &amp;P von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50342-058C-4936-A09C-2822A64C4929}">
  <sheetPr codeName="Tabelle2"/>
  <dimension ref="A1"/>
  <sheetViews>
    <sheetView workbookViewId="0"/>
  </sheetViews>
  <sheetFormatPr baseColWidth="10" defaultRowHeight="15" x14ac:dyDescent="0.25"/>
  <sheetData/>
  <sheetProtection algorithmName="SHA-512" hashValue="MMHI4CqOkLolfqpKtS5HeKjUL0YQnKP1lDxOKsUYCXSi7ujIEoYG29xd64Ka0svStq+j61//vLnACmXcmPtlRQ==" saltValue="x4WRpiaTYSwKOGcwhr90Fw==" spinCount="100000" sheet="1" objects="1" scenario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4E454-54BD-44E2-B7D8-4F9F5081643E}">
  <sheetPr codeName="Tabelle3"/>
  <dimension ref="A1"/>
  <sheetViews>
    <sheetView workbookViewId="0"/>
  </sheetViews>
  <sheetFormatPr baseColWidth="10" defaultRowHeight="15" x14ac:dyDescent="0.25"/>
  <sheetData/>
  <sheetProtection algorithmName="SHA-512" hashValue="EZe4laFPw60QyV7uQ6E5EgkS0Eb9J2/jGc0XNa+n5D29ukparWTX5zQrcHG4kCBhOOHwFRIGSO9U42yRWUtqYg==" saltValue="og973CAAUwbvTJsIuc7obQ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7</vt:i4>
      </vt:variant>
    </vt:vector>
  </HeadingPairs>
  <TitlesOfParts>
    <vt:vector size="10" baseType="lpstr">
      <vt:lpstr>Tabelle1</vt:lpstr>
      <vt:lpstr>Tabelle2</vt:lpstr>
      <vt:lpstr>Tabelle3</vt:lpstr>
      <vt:lpstr>Abgebot1</vt:lpstr>
      <vt:lpstr>Aufgebot1</vt:lpstr>
      <vt:lpstr>Brutto</vt:lpstr>
      <vt:lpstr>GesamtwertLB1</vt:lpstr>
      <vt:lpstr>Mittellohn</vt:lpstr>
      <vt:lpstr>Netto</vt:lpstr>
      <vt:lpstr>Ust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Siebert, Silke</dc:creator>
  <cp:lastModifiedBy>Siebert, Silke</cp:lastModifiedBy>
  <dcterms:created xsi:type="dcterms:W3CDTF">2026-01-07T10:16:50Z</dcterms:created>
  <dcterms:modified xsi:type="dcterms:W3CDTF">2026-01-07T10:16:51Z</dcterms:modified>
</cp:coreProperties>
</file>